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F" sheetId="1" r:id="rId1"/>
  </sheets>
  <definedNames>
    <definedName name="_xlnm.Print_Area" localSheetId="0">CF!$C$3:$L$56</definedName>
  </definedNames>
  <calcPr calcId="144525"/>
</workbook>
</file>

<file path=xl/calcChain.xml><?xml version="1.0" encoding="utf-8"?>
<calcChain xmlns="http://schemas.openxmlformats.org/spreadsheetml/2006/main">
  <c r="I45" i="1" l="1"/>
  <c r="I18" i="1" l="1"/>
  <c r="K51" i="1"/>
  <c r="L51" i="1"/>
  <c r="J51" i="1"/>
  <c r="F51" i="1"/>
  <c r="G51" i="1"/>
  <c r="H51" i="1"/>
  <c r="E51" i="1"/>
  <c r="H20" i="1" l="1"/>
  <c r="E20" i="1"/>
  <c r="F27" i="1"/>
  <c r="G27" i="1"/>
  <c r="H27" i="1"/>
  <c r="J27" i="1"/>
  <c r="K27" i="1"/>
  <c r="L27" i="1"/>
  <c r="F24" i="1"/>
  <c r="G24" i="1"/>
  <c r="H24" i="1"/>
  <c r="H50" i="1" s="1"/>
  <c r="J24" i="1"/>
  <c r="K24" i="1"/>
  <c r="L24" i="1"/>
  <c r="F20" i="1"/>
  <c r="G20" i="1"/>
  <c r="J20" i="1"/>
  <c r="K20" i="1"/>
  <c r="L20" i="1"/>
  <c r="E24" i="1"/>
  <c r="I26" i="1"/>
  <c r="I52" i="1"/>
  <c r="I46" i="1"/>
  <c r="I44" i="1"/>
  <c r="I43" i="1"/>
  <c r="I42" i="1"/>
  <c r="I41" i="1"/>
  <c r="I40" i="1"/>
  <c r="I39" i="1"/>
  <c r="I38" i="1"/>
  <c r="I37" i="1"/>
  <c r="I36" i="1"/>
  <c r="I35" i="1"/>
  <c r="L34" i="1"/>
  <c r="K34" i="1"/>
  <c r="H34" i="1"/>
  <c r="G34" i="1"/>
  <c r="F34" i="1"/>
  <c r="E34" i="1"/>
  <c r="I33" i="1"/>
  <c r="I32" i="1" s="1"/>
  <c r="L32" i="1"/>
  <c r="K32" i="1"/>
  <c r="J32" i="1"/>
  <c r="H32" i="1"/>
  <c r="G32" i="1"/>
  <c r="F32" i="1"/>
  <c r="E32" i="1"/>
  <c r="I29" i="1"/>
  <c r="I28" i="1"/>
  <c r="E27" i="1"/>
  <c r="I25" i="1"/>
  <c r="I23" i="1"/>
  <c r="I22" i="1"/>
  <c r="I21" i="1"/>
  <c r="I24" i="1" l="1"/>
  <c r="E47" i="1"/>
  <c r="I27" i="1"/>
  <c r="I20" i="1"/>
  <c r="E30" i="1"/>
  <c r="G30" i="1"/>
  <c r="L30" i="1"/>
  <c r="J30" i="1"/>
  <c r="K50" i="1"/>
  <c r="L50" i="1"/>
  <c r="F47" i="1"/>
  <c r="J34" i="1"/>
  <c r="J47" i="1" s="1"/>
  <c r="J50" i="1"/>
  <c r="H47" i="1"/>
  <c r="H48" i="1" s="1"/>
  <c r="H53" i="1" s="1"/>
  <c r="H54" i="1" s="1"/>
  <c r="L47" i="1"/>
  <c r="I34" i="1"/>
  <c r="I47" i="1" s="1"/>
  <c r="H30" i="1"/>
  <c r="G47" i="1"/>
  <c r="G48" i="1" s="1"/>
  <c r="G53" i="1" s="1"/>
  <c r="G54" i="1" s="1"/>
  <c r="K47" i="1"/>
  <c r="I49" i="1"/>
  <c r="F30" i="1"/>
  <c r="K30" i="1"/>
  <c r="F48" i="1"/>
  <c r="F53" i="1" s="1"/>
  <c r="I50" i="1"/>
  <c r="F54" i="1" l="1"/>
  <c r="F55" i="1" s="1"/>
  <c r="I30" i="1"/>
  <c r="L48" i="1"/>
  <c r="L53" i="1" s="1"/>
  <c r="L54" i="1" s="1"/>
  <c r="L55" i="1" s="1"/>
  <c r="K48" i="1"/>
  <c r="K53" i="1" s="1"/>
  <c r="K54" i="1" s="1"/>
  <c r="K55" i="1" s="1"/>
  <c r="G55" i="1"/>
  <c r="H55" i="1"/>
  <c r="J48" i="1"/>
  <c r="J53" i="1" s="1"/>
  <c r="J54" i="1" s="1"/>
  <c r="J55" i="1" s="1"/>
  <c r="I51" i="1"/>
  <c r="I48" i="1" s="1"/>
  <c r="I53" i="1" s="1"/>
  <c r="I54" i="1" s="1"/>
  <c r="E48" i="1"/>
  <c r="E53" i="1" s="1"/>
  <c r="E54" i="1" s="1"/>
  <c r="E55" i="1" s="1"/>
  <c r="E56" i="1" s="1"/>
  <c r="F18" i="1" s="1"/>
  <c r="I55" i="1" l="1"/>
  <c r="I56" i="1" s="1"/>
  <c r="J18" i="1" s="1"/>
  <c r="J56" i="1" s="1"/>
  <c r="K18" i="1" s="1"/>
  <c r="K56" i="1" s="1"/>
  <c r="L18" i="1" s="1"/>
  <c r="L56" i="1" s="1"/>
  <c r="F56" i="1"/>
  <c r="G18" i="1" s="1"/>
  <c r="G56" i="1" s="1"/>
  <c r="H18" i="1" s="1"/>
  <c r="H56" i="1" s="1"/>
</calcChain>
</file>

<file path=xl/comments1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Se va introduce disponibilul de numerar pus la dipozitie pentru infinntarea firmei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4 din Anexa 5 Bugetul Planului de Afaceri
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5 din Anexa 5 Bugetul Planului de Afaceri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1 din Anexa 5 Bugetul Planului de Afaceri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2 din Anexa 5 Bugetul Planului de Afaceri</t>
        </r>
      </text>
    </comment>
    <comment ref="D3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Sectiunile 6 si 7 din Anexa 5 Bugetul Planului de Afaceri</t>
        </r>
      </text>
    </comment>
    <comment ref="D3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8 din Anexa 5 Bugetul Planului de Afaceri</t>
        </r>
      </text>
    </comment>
    <comment ref="D4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sectiunile 9, 11, 14 din Anexa 5 Bugetul Planului de Afaceri</t>
        </r>
      </text>
    </comment>
    <comment ref="D4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15 din Anexa 5 Bugetul Planului de Afaceri</t>
        </r>
      </text>
    </comment>
    <comment ref="D4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10 din Anexa 5 Bugetul Planului de Afaceri</t>
        </r>
      </text>
    </comment>
    <comment ref="D4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suma inscrisa la Sectiunea 3 din Anexa 5 Bugetul Planului de Afaceri</t>
        </r>
      </text>
    </comment>
    <comment ref="D4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corela cu sectiunile  13, 16 din Anexa 5 Bugetul Planului de Afaceri </t>
        </r>
      </text>
    </comment>
  </commentList>
</comments>
</file>

<file path=xl/sharedStrings.xml><?xml version="1.0" encoding="utf-8"?>
<sst xmlns="http://schemas.openxmlformats.org/spreadsheetml/2006/main" count="64" uniqueCount="63">
  <si>
    <t>PERIOADA DE IMPLEMENTARE</t>
  </si>
  <si>
    <t>PERIOADA DE SUSTENABILITATE</t>
  </si>
  <si>
    <t>Trim I</t>
  </si>
  <si>
    <t>Trim II</t>
  </si>
  <si>
    <t>Trim III</t>
  </si>
  <si>
    <t>Trim IV</t>
  </si>
  <si>
    <t>I</t>
  </si>
  <si>
    <t>Sold iniţial disponibil (casă şi bancă)</t>
  </si>
  <si>
    <t>II</t>
  </si>
  <si>
    <t>ACTIVITATEA DE INVESTITII ȘI FINANȚARE:</t>
  </si>
  <si>
    <t>Intrări de lichidități prin:</t>
  </si>
  <si>
    <t>Împrumuturi de acționari/aport capital propriu firmă</t>
  </si>
  <si>
    <t>Credite contractate și primite</t>
  </si>
  <si>
    <t>Ajutor financiar nerambursabil (Ajutor de stat)</t>
  </si>
  <si>
    <t>Ieșiri de lichidități din investiții:</t>
  </si>
  <si>
    <t>Achiziția de active necorporale, inclusiv TVA</t>
  </si>
  <si>
    <t>Ieșiri de lichidități din finanțare:</t>
  </si>
  <si>
    <t>Rambursări de credite</t>
  </si>
  <si>
    <t>Plăți de dobânzi</t>
  </si>
  <si>
    <t>Flux de numerar din activitatea de investiții și finanțare</t>
  </si>
  <si>
    <t>III</t>
  </si>
  <si>
    <t>ACTIVITATEA DE EXPLOATARE:</t>
  </si>
  <si>
    <t>Vânzări de bunuri și servicii, inclusiv TVA</t>
  </si>
  <si>
    <t>Ieșiri de lichidități prin:</t>
  </si>
  <si>
    <t>Cheltuieli cu materii prime şi materiale consumabile aferente activității</t>
  </si>
  <si>
    <t>Salarii (inclusiv contribuțiile aferente)</t>
  </si>
  <si>
    <t>Cheltuieli de deplasare, diurna, transport și cazare</t>
  </si>
  <si>
    <t>Chirii / leasing</t>
  </si>
  <si>
    <t>Utilităţi</t>
  </si>
  <si>
    <t>Costuri funcţionare birou</t>
  </si>
  <si>
    <t>Cheltuieli de marketing</t>
  </si>
  <si>
    <t>Asigurări</t>
  </si>
  <si>
    <t>Reparaţii/Întreţinere</t>
  </si>
  <si>
    <t>Impozite, taxe şi vărsăminte asimilate</t>
  </si>
  <si>
    <t xml:space="preserve">Servicii cu terții </t>
  </si>
  <si>
    <t>Alte cheltuieli</t>
  </si>
  <si>
    <t>Plăţi/încasări pentru impozite şi taxe</t>
  </si>
  <si>
    <t>Plăţi TVA</t>
  </si>
  <si>
    <t>Rambursări TVA</t>
  </si>
  <si>
    <t>Impozit pe profit/cifră de afaceri</t>
  </si>
  <si>
    <t>Dividende</t>
  </si>
  <si>
    <t>Total plăți exclusiv cele pentru exploatare</t>
  </si>
  <si>
    <t>Flux de numerar din activitatea de exploatare</t>
  </si>
  <si>
    <t>IV</t>
  </si>
  <si>
    <t>V</t>
  </si>
  <si>
    <t>Achiziția de active corporale si necorporale, inclusiv TVA</t>
  </si>
  <si>
    <t>Flux de numerar brut din exploatare</t>
  </si>
  <si>
    <t>FLUX NET DE LICHIDITĂŢI AL PERIOADEI</t>
  </si>
  <si>
    <t>SOLD FINAL DISPONIBIL LA SFÂRȘITUL PERIOADEI</t>
  </si>
  <si>
    <t>Transa I (maxim 75%)</t>
  </si>
  <si>
    <t xml:space="preserve">Transa II </t>
  </si>
  <si>
    <t>PROIECTII FINANCIARE</t>
  </si>
  <si>
    <t xml:space="preserve"> – model standard  – </t>
  </si>
  <si>
    <t>Anexa 6</t>
  </si>
  <si>
    <t>EXPLICAŢII</t>
  </si>
  <si>
    <t>NR. CRT</t>
  </si>
  <si>
    <t xml:space="preserve">Titlul planului de afaceri </t>
  </si>
  <si>
    <t>Autorul planului de afaceri</t>
  </si>
  <si>
    <t>Aplicant Concurs Planuri de Afaceri</t>
  </si>
  <si>
    <t>Semnatura:</t>
  </si>
  <si>
    <t xml:space="preserve">Nume: </t>
  </si>
  <si>
    <t xml:space="preserve">Prenume: </t>
  </si>
  <si>
    <t>AJUTOR FINANCIAR NERAMBURSABIL SOLICITAT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</si>
</sst>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lei&quot;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i/>
      <sz val="10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3" fillId="0" borderId="20" xfId="0" applyNumberFormat="1" applyFont="1" applyFill="1" applyBorder="1" applyAlignment="1">
      <alignment horizontal="right" vertical="center" indent="1"/>
    </xf>
    <xf numFmtId="4" fontId="3" fillId="0" borderId="21" xfId="0" applyNumberFormat="1" applyFont="1" applyFill="1" applyBorder="1" applyAlignment="1">
      <alignment horizontal="right" vertical="center" indent="1"/>
    </xf>
    <xf numFmtId="164" fontId="4" fillId="0" borderId="7" xfId="0" applyNumberFormat="1" applyFont="1" applyFill="1" applyBorder="1" applyAlignment="1">
      <alignment horizontal="right" vertical="center" indent="1"/>
    </xf>
    <xf numFmtId="164" fontId="4" fillId="0" borderId="10" xfId="0" applyNumberFormat="1" applyFont="1" applyFill="1" applyBorder="1" applyAlignment="1">
      <alignment horizontal="right" vertical="center" indent="1"/>
    </xf>
    <xf numFmtId="164" fontId="4" fillId="0" borderId="11" xfId="0" applyNumberFormat="1" applyFont="1" applyFill="1" applyBorder="1" applyAlignment="1">
      <alignment horizontal="right" vertical="center" indent="1"/>
    </xf>
    <xf numFmtId="164" fontId="2" fillId="2" borderId="23" xfId="0" applyNumberFormat="1" applyFont="1" applyFill="1" applyBorder="1" applyAlignment="1">
      <alignment horizontal="right" vertical="center" indent="1"/>
    </xf>
    <xf numFmtId="164" fontId="2" fillId="2" borderId="24" xfId="0" applyNumberFormat="1" applyFont="1" applyFill="1" applyBorder="1" applyAlignment="1">
      <alignment horizontal="right" vertical="center" indent="1"/>
    </xf>
    <xf numFmtId="164" fontId="4" fillId="0" borderId="8" xfId="0" applyNumberFormat="1" applyFont="1" applyFill="1" applyBorder="1" applyAlignment="1">
      <alignment horizontal="right" vertical="center" indent="1"/>
    </xf>
    <xf numFmtId="164" fontId="2" fillId="2" borderId="20" xfId="0" applyNumberFormat="1" applyFont="1" applyFill="1" applyBorder="1" applyAlignment="1">
      <alignment horizontal="right" vertical="center" indent="1"/>
    </xf>
    <xf numFmtId="164" fontId="2" fillId="2" borderId="21" xfId="0" applyNumberFormat="1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right" vertical="center" indent="1"/>
    </xf>
    <xf numFmtId="164" fontId="4" fillId="0" borderId="32" xfId="0" applyNumberFormat="1" applyFont="1" applyFill="1" applyBorder="1" applyAlignment="1">
      <alignment horizontal="right" vertical="center" indent="1"/>
    </xf>
    <xf numFmtId="164" fontId="4" fillId="0" borderId="33" xfId="0" applyNumberFormat="1" applyFont="1" applyFill="1" applyBorder="1" applyAlignment="1">
      <alignment horizontal="right" vertical="center" indent="1"/>
    </xf>
    <xf numFmtId="164" fontId="2" fillId="2" borderId="31" xfId="0" applyNumberFormat="1" applyFont="1" applyFill="1" applyBorder="1" applyAlignment="1">
      <alignment horizontal="right" vertical="center" indent="1"/>
    </xf>
    <xf numFmtId="164" fontId="2" fillId="2" borderId="34" xfId="0" applyNumberFormat="1" applyFont="1" applyFill="1" applyBorder="1" applyAlignment="1">
      <alignment horizontal="right" vertical="center" indent="1"/>
    </xf>
    <xf numFmtId="0" fontId="2" fillId="2" borderId="13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right" vertical="center" indent="1"/>
    </xf>
    <xf numFmtId="164" fontId="4" fillId="0" borderId="9" xfId="0" applyNumberFormat="1" applyFont="1" applyFill="1" applyBorder="1" applyAlignment="1">
      <alignment horizontal="right" vertical="center" indent="1"/>
    </xf>
    <xf numFmtId="164" fontId="2" fillId="2" borderId="19" xfId="0" applyNumberFormat="1" applyFont="1" applyFill="1" applyBorder="1" applyAlignment="1">
      <alignment horizontal="right" vertical="center" indent="1"/>
    </xf>
    <xf numFmtId="164" fontId="2" fillId="2" borderId="22" xfId="0" applyNumberFormat="1" applyFont="1" applyFill="1" applyBorder="1" applyAlignment="1">
      <alignment horizontal="right" vertical="center" indent="1"/>
    </xf>
    <xf numFmtId="164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right" vertical="center" indent="1"/>
    </xf>
    <xf numFmtId="164" fontId="4" fillId="0" borderId="12" xfId="0" applyNumberFormat="1" applyFont="1" applyFill="1" applyBorder="1" applyAlignment="1">
      <alignment horizontal="right" vertical="center" indent="1"/>
    </xf>
    <xf numFmtId="164" fontId="4" fillId="0" borderId="27" xfId="0" applyNumberFormat="1" applyFont="1" applyFill="1" applyBorder="1" applyAlignment="1">
      <alignment horizontal="right" vertical="center" indent="1"/>
    </xf>
    <xf numFmtId="164" fontId="2" fillId="2" borderId="26" xfId="0" applyNumberFormat="1" applyFont="1" applyFill="1" applyBorder="1" applyAlignment="1">
      <alignment horizontal="right" vertical="center" indent="1"/>
    </xf>
    <xf numFmtId="164" fontId="2" fillId="2" borderId="28" xfId="0" applyNumberFormat="1" applyFont="1" applyFill="1" applyBorder="1" applyAlignment="1">
      <alignment horizontal="right" vertical="center" indent="1"/>
    </xf>
    <xf numFmtId="0" fontId="2" fillId="2" borderId="37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indent="1"/>
    </xf>
    <xf numFmtId="164" fontId="4" fillId="0" borderId="35" xfId="0" applyNumberFormat="1" applyFont="1" applyFill="1" applyBorder="1" applyAlignment="1">
      <alignment horizontal="right" vertical="center" indent="1"/>
    </xf>
    <xf numFmtId="164" fontId="3" fillId="0" borderId="35" xfId="0" applyNumberFormat="1" applyFont="1" applyFill="1" applyBorder="1" applyAlignment="1">
      <alignment horizontal="right" vertical="center" indent="1"/>
    </xf>
    <xf numFmtId="164" fontId="4" fillId="0" borderId="36" xfId="0" applyNumberFormat="1" applyFont="1" applyFill="1" applyBorder="1" applyAlignment="1">
      <alignment horizontal="right" vertical="center" indent="1"/>
    </xf>
    <xf numFmtId="164" fontId="2" fillId="2" borderId="1" xfId="0" applyNumberFormat="1" applyFont="1" applyFill="1" applyBorder="1" applyAlignment="1">
      <alignment horizontal="right" vertical="center" indent="1"/>
    </xf>
    <xf numFmtId="164" fontId="2" fillId="2" borderId="2" xfId="0" applyNumberFormat="1" applyFont="1" applyFill="1" applyBorder="1" applyAlignment="1">
      <alignment horizontal="right" vertical="center" indent="1"/>
    </xf>
    <xf numFmtId="164" fontId="4" fillId="3" borderId="5" xfId="0" applyNumberFormat="1" applyFont="1" applyFill="1" applyBorder="1" applyAlignment="1" applyProtection="1">
      <alignment vertical="center"/>
      <protection locked="0"/>
    </xf>
    <xf numFmtId="164" fontId="4" fillId="3" borderId="8" xfId="0" applyNumberFormat="1" applyFont="1" applyFill="1" applyBorder="1" applyAlignment="1" applyProtection="1">
      <alignment vertical="center"/>
      <protection locked="0"/>
    </xf>
    <xf numFmtId="164" fontId="3" fillId="3" borderId="6" xfId="0" applyNumberFormat="1" applyFont="1" applyFill="1" applyBorder="1" applyAlignment="1" applyProtection="1">
      <alignment horizontal="right" vertical="center" indent="1"/>
      <protection locked="0"/>
    </xf>
    <xf numFmtId="164" fontId="3" fillId="3" borderId="7" xfId="0" applyNumberFormat="1" applyFont="1" applyFill="1" applyBorder="1" applyAlignment="1" applyProtection="1">
      <alignment horizontal="right" vertical="center" indent="1"/>
      <protection locked="0"/>
    </xf>
    <xf numFmtId="164" fontId="3" fillId="3" borderId="12" xfId="0" applyNumberFormat="1" applyFont="1" applyFill="1" applyBorder="1" applyAlignment="1" applyProtection="1">
      <alignment horizontal="right" vertical="center" indent="1"/>
      <protection locked="0"/>
    </xf>
    <xf numFmtId="164" fontId="3" fillId="3" borderId="19" xfId="0" applyNumberFormat="1" applyFont="1" applyFill="1" applyBorder="1" applyAlignment="1" applyProtection="1">
      <alignment horizontal="right" vertical="center" indent="1"/>
      <protection locked="0"/>
    </xf>
    <xf numFmtId="164" fontId="3" fillId="3" borderId="32" xfId="0" applyNumberFormat="1" applyFont="1" applyFill="1" applyBorder="1" applyAlignment="1" applyProtection="1">
      <alignment horizontal="right" vertical="center" indent="1"/>
      <protection locked="0"/>
    </xf>
    <xf numFmtId="164" fontId="3" fillId="3" borderId="8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justify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vertical="center"/>
    </xf>
    <xf numFmtId="2" fontId="8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7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12" xfId="0" applyNumberFormat="1" applyFont="1" applyFill="1" applyBorder="1" applyAlignment="1" applyProtection="1">
      <alignment horizontal="right" vertical="center" indent="1"/>
      <protection locked="0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FF00"/>
      <color rgb="FF93FF93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Q64"/>
  <sheetViews>
    <sheetView tabSelected="1" topLeftCell="A40" workbookViewId="0">
      <selection activeCell="O13" sqref="O13"/>
    </sheetView>
  </sheetViews>
  <sheetFormatPr defaultColWidth="9.1328125" defaultRowHeight="13.15" x14ac:dyDescent="0.45"/>
  <cols>
    <col min="1" max="2" width="9.1328125" style="1"/>
    <col min="3" max="3" width="6.59765625" style="1" customWidth="1"/>
    <col min="4" max="4" width="30.3984375" style="1" customWidth="1"/>
    <col min="5" max="12" width="15.73046875" style="1" customWidth="1"/>
    <col min="13" max="16384" width="9.1328125" style="1"/>
  </cols>
  <sheetData>
    <row r="3" spans="2:17" ht="12.75" x14ac:dyDescent="0.25">
      <c r="J3" s="25"/>
      <c r="L3" s="25" t="s">
        <v>53</v>
      </c>
    </row>
    <row r="4" spans="2:17" ht="29.25" customHeight="1" x14ac:dyDescent="0.25">
      <c r="C4" s="69" t="s">
        <v>51</v>
      </c>
      <c r="D4" s="70"/>
      <c r="E4" s="70"/>
      <c r="F4" s="70"/>
      <c r="G4" s="70"/>
      <c r="H4" s="70"/>
      <c r="I4" s="70"/>
      <c r="J4" s="70"/>
      <c r="K4" s="71"/>
      <c r="L4" s="71"/>
    </row>
    <row r="5" spans="2:17" ht="21.75" customHeight="1" x14ac:dyDescent="0.45">
      <c r="C5" s="72" t="s">
        <v>52</v>
      </c>
      <c r="D5" s="73"/>
      <c r="E5" s="73"/>
      <c r="F5" s="73"/>
      <c r="G5" s="73"/>
      <c r="H5" s="73"/>
      <c r="I5" s="73"/>
      <c r="J5" s="73"/>
      <c r="K5" s="71"/>
      <c r="L5" s="71"/>
    </row>
    <row r="6" spans="2:17" ht="21.75" customHeight="1" x14ac:dyDescent="0.25">
      <c r="C6" s="23"/>
      <c r="D6" s="24"/>
      <c r="E6" s="24"/>
      <c r="F6" s="24"/>
      <c r="G6" s="24"/>
      <c r="H6" s="24"/>
      <c r="I6" s="24"/>
      <c r="J6" s="24"/>
      <c r="K6" s="21"/>
      <c r="L6" s="21"/>
    </row>
    <row r="7" spans="2:17" ht="21.75" customHeight="1" x14ac:dyDescent="0.25">
      <c r="C7" s="86" t="s">
        <v>56</v>
      </c>
      <c r="D7" s="87"/>
      <c r="E7" s="74"/>
      <c r="F7" s="74"/>
      <c r="G7" s="74"/>
      <c r="H7" s="74"/>
      <c r="I7" s="75"/>
      <c r="J7" s="75"/>
      <c r="K7" s="75"/>
      <c r="L7" s="75"/>
    </row>
    <row r="8" spans="2:17" ht="21.75" customHeight="1" x14ac:dyDescent="0.25">
      <c r="C8" s="86" t="s">
        <v>57</v>
      </c>
      <c r="D8" s="87"/>
      <c r="E8" s="74"/>
      <c r="F8" s="74"/>
      <c r="G8" s="74"/>
      <c r="H8" s="74"/>
      <c r="I8" s="75"/>
      <c r="J8" s="75"/>
      <c r="K8" s="75"/>
      <c r="L8" s="75"/>
    </row>
    <row r="9" spans="2:17" ht="10.5" customHeight="1" x14ac:dyDescent="0.25"/>
    <row r="10" spans="2:17" ht="21" customHeight="1" thickBot="1" x14ac:dyDescent="0.3"/>
    <row r="11" spans="2:17" ht="32.25" customHeight="1" x14ac:dyDescent="0.45">
      <c r="C11" s="83" t="s">
        <v>62</v>
      </c>
      <c r="D11" s="84"/>
      <c r="E11" s="85"/>
      <c r="F11" s="61"/>
    </row>
    <row r="12" spans="2:17" ht="18" customHeight="1" x14ac:dyDescent="0.45">
      <c r="B12" s="2"/>
      <c r="C12" s="101" t="s">
        <v>49</v>
      </c>
      <c r="D12" s="102"/>
      <c r="E12" s="103"/>
      <c r="F12" s="6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9.5" customHeight="1" thickBot="1" x14ac:dyDescent="0.5">
      <c r="B13" s="2"/>
      <c r="C13" s="98" t="s">
        <v>50</v>
      </c>
      <c r="D13" s="99"/>
      <c r="E13" s="100"/>
      <c r="F13" s="2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19.5" customHeight="1" x14ac:dyDescent="0.45">
      <c r="B14" s="2"/>
      <c r="C14" s="46"/>
      <c r="D14" s="47"/>
      <c r="E14" s="47"/>
      <c r="F14" s="4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13.5" thickBot="1" x14ac:dyDescent="0.3"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15.75" customHeight="1" x14ac:dyDescent="0.45">
      <c r="B16" s="2"/>
      <c r="C16" s="88" t="s">
        <v>55</v>
      </c>
      <c r="D16" s="90" t="s">
        <v>54</v>
      </c>
      <c r="E16" s="88" t="s">
        <v>0</v>
      </c>
      <c r="F16" s="78"/>
      <c r="G16" s="78"/>
      <c r="H16" s="78"/>
      <c r="I16" s="79"/>
      <c r="J16" s="77" t="s">
        <v>1</v>
      </c>
      <c r="K16" s="78"/>
      <c r="L16" s="79"/>
      <c r="M16" s="2"/>
      <c r="N16" s="2"/>
      <c r="O16" s="2"/>
      <c r="P16" s="2"/>
      <c r="Q16" s="2"/>
    </row>
    <row r="17" spans="2:17" ht="13.5" thickBot="1" x14ac:dyDescent="0.5">
      <c r="B17" s="2"/>
      <c r="C17" s="89"/>
      <c r="D17" s="91"/>
      <c r="E17" s="40" t="s">
        <v>2</v>
      </c>
      <c r="F17" s="26" t="s">
        <v>3</v>
      </c>
      <c r="G17" s="26" t="s">
        <v>4</v>
      </c>
      <c r="H17" s="48" t="s">
        <v>5</v>
      </c>
      <c r="I17" s="54">
        <v>2023</v>
      </c>
      <c r="J17" s="34">
        <v>2024</v>
      </c>
      <c r="K17" s="26">
        <v>2025</v>
      </c>
      <c r="L17" s="27">
        <v>2026</v>
      </c>
      <c r="M17" s="2"/>
      <c r="N17" s="2"/>
      <c r="O17" s="2"/>
      <c r="P17" s="2"/>
      <c r="Q17" s="2"/>
    </row>
    <row r="18" spans="2:17" ht="13.5" thickBot="1" x14ac:dyDescent="0.5">
      <c r="B18" s="2"/>
      <c r="C18" s="7" t="s">
        <v>6</v>
      </c>
      <c r="D18" s="28" t="s">
        <v>7</v>
      </c>
      <c r="E18" s="66">
        <v>200</v>
      </c>
      <c r="F18" s="11">
        <f>E56</f>
        <v>200</v>
      </c>
      <c r="G18" s="11">
        <f t="shared" ref="G18:L18" si="0">F56</f>
        <v>200</v>
      </c>
      <c r="H18" s="49">
        <f t="shared" si="0"/>
        <v>200</v>
      </c>
      <c r="I18" s="55">
        <f>E18</f>
        <v>200</v>
      </c>
      <c r="J18" s="35">
        <f>I56</f>
        <v>200</v>
      </c>
      <c r="K18" s="11">
        <f t="shared" si="0"/>
        <v>200</v>
      </c>
      <c r="L18" s="12">
        <f t="shared" si="0"/>
        <v>200</v>
      </c>
      <c r="M18" s="2"/>
      <c r="N18" s="2"/>
      <c r="O18" s="2"/>
      <c r="P18" s="2"/>
      <c r="Q18" s="2"/>
    </row>
    <row r="19" spans="2:17" ht="26.25" customHeight="1" x14ac:dyDescent="0.45">
      <c r="B19" s="2"/>
      <c r="C19" s="6" t="s">
        <v>8</v>
      </c>
      <c r="D19" s="80" t="s">
        <v>9</v>
      </c>
      <c r="E19" s="81"/>
      <c r="F19" s="81"/>
      <c r="G19" s="81"/>
      <c r="H19" s="81"/>
      <c r="I19" s="81"/>
      <c r="J19" s="81"/>
      <c r="K19" s="81"/>
      <c r="L19" s="82"/>
      <c r="M19" s="2"/>
      <c r="N19" s="2"/>
      <c r="O19" s="2"/>
      <c r="P19" s="2"/>
      <c r="Q19" s="2"/>
    </row>
    <row r="20" spans="2:17" s="10" customFormat="1" ht="12.75" x14ac:dyDescent="0.45">
      <c r="B20" s="3"/>
      <c r="C20" s="4"/>
      <c r="D20" s="30" t="s">
        <v>10</v>
      </c>
      <c r="E20" s="41">
        <f>SUM(E21:E23)</f>
        <v>0</v>
      </c>
      <c r="F20" s="13">
        <f t="shared" ref="F20:L20" si="1">SUM(F21:F23)</f>
        <v>0</v>
      </c>
      <c r="G20" s="13">
        <f t="shared" si="1"/>
        <v>0</v>
      </c>
      <c r="H20" s="50">
        <f t="shared" si="1"/>
        <v>0</v>
      </c>
      <c r="I20" s="56">
        <f t="shared" si="1"/>
        <v>0</v>
      </c>
      <c r="J20" s="36">
        <f t="shared" si="1"/>
        <v>0</v>
      </c>
      <c r="K20" s="13">
        <f t="shared" si="1"/>
        <v>0</v>
      </c>
      <c r="L20" s="18">
        <f t="shared" si="1"/>
        <v>0</v>
      </c>
      <c r="M20" s="3"/>
      <c r="N20" s="3"/>
      <c r="O20" s="3"/>
      <c r="P20" s="3"/>
      <c r="Q20" s="3"/>
    </row>
    <row r="21" spans="2:17" ht="26.25" x14ac:dyDescent="0.45">
      <c r="B21" s="2"/>
      <c r="C21" s="4">
        <v>1</v>
      </c>
      <c r="D21" s="29" t="s">
        <v>11</v>
      </c>
      <c r="E21" s="63"/>
      <c r="F21" s="64"/>
      <c r="G21" s="64"/>
      <c r="H21" s="65"/>
      <c r="I21" s="57">
        <f>SUM(E21:H21)</f>
        <v>0</v>
      </c>
      <c r="J21" s="67"/>
      <c r="K21" s="64"/>
      <c r="L21" s="68"/>
      <c r="M21" s="2"/>
      <c r="N21" s="2"/>
      <c r="O21" s="2"/>
      <c r="P21" s="2"/>
      <c r="Q21" s="2"/>
    </row>
    <row r="22" spans="2:17" x14ac:dyDescent="0.45">
      <c r="B22" s="2"/>
      <c r="C22" s="4">
        <v>2</v>
      </c>
      <c r="D22" s="29" t="s">
        <v>12</v>
      </c>
      <c r="E22" s="63"/>
      <c r="F22" s="64"/>
      <c r="G22" s="64"/>
      <c r="H22" s="65"/>
      <c r="I22" s="57">
        <f>SUM(E22:H22)</f>
        <v>0</v>
      </c>
      <c r="J22" s="67"/>
      <c r="K22" s="64"/>
      <c r="L22" s="68"/>
      <c r="M22" s="2"/>
      <c r="N22" s="2"/>
      <c r="O22" s="2"/>
      <c r="P22" s="2"/>
      <c r="Q22" s="2"/>
    </row>
    <row r="23" spans="2:17" ht="25.5" x14ac:dyDescent="0.25">
      <c r="B23" s="2"/>
      <c r="C23" s="4">
        <v>3</v>
      </c>
      <c r="D23" s="29" t="s">
        <v>13</v>
      </c>
      <c r="E23" s="63"/>
      <c r="F23" s="64"/>
      <c r="G23" s="64"/>
      <c r="H23" s="65"/>
      <c r="I23" s="57">
        <f>SUM(E23:H23)</f>
        <v>0</v>
      </c>
      <c r="J23" s="67"/>
      <c r="K23" s="64"/>
      <c r="L23" s="68"/>
      <c r="M23" s="2"/>
      <c r="N23" s="2"/>
      <c r="O23" s="2"/>
      <c r="P23" s="2"/>
      <c r="Q23" s="2"/>
    </row>
    <row r="24" spans="2:17" s="10" customFormat="1" ht="12.75" x14ac:dyDescent="0.45">
      <c r="B24" s="3"/>
      <c r="C24" s="4"/>
      <c r="D24" s="30" t="s">
        <v>14</v>
      </c>
      <c r="E24" s="41">
        <f>SUM(E25:E26)</f>
        <v>0</v>
      </c>
      <c r="F24" s="13">
        <f t="shared" ref="F24:L24" si="2">SUM(F25:F26)</f>
        <v>0</v>
      </c>
      <c r="G24" s="13">
        <f t="shared" si="2"/>
        <v>0</v>
      </c>
      <c r="H24" s="50">
        <f t="shared" si="2"/>
        <v>0</v>
      </c>
      <c r="I24" s="56">
        <f t="shared" si="2"/>
        <v>0</v>
      </c>
      <c r="J24" s="36">
        <f t="shared" si="2"/>
        <v>0</v>
      </c>
      <c r="K24" s="13">
        <f t="shared" si="2"/>
        <v>0</v>
      </c>
      <c r="L24" s="18">
        <f t="shared" si="2"/>
        <v>0</v>
      </c>
      <c r="M24" s="3"/>
      <c r="N24" s="3"/>
      <c r="O24" s="3"/>
      <c r="P24" s="3"/>
      <c r="Q24" s="3"/>
    </row>
    <row r="25" spans="2:17" ht="26.25" x14ac:dyDescent="0.45">
      <c r="B25" s="2"/>
      <c r="C25" s="4">
        <v>5</v>
      </c>
      <c r="D25" s="29" t="s">
        <v>45</v>
      </c>
      <c r="E25" s="63"/>
      <c r="F25" s="64"/>
      <c r="G25" s="64"/>
      <c r="H25" s="65"/>
      <c r="I25" s="57">
        <f>SUM(E25:H25)</f>
        <v>0</v>
      </c>
      <c r="J25" s="67"/>
      <c r="K25" s="64"/>
      <c r="L25" s="68"/>
      <c r="M25" s="2"/>
      <c r="N25" s="2"/>
      <c r="O25" s="2"/>
      <c r="P25" s="2"/>
      <c r="Q25" s="2"/>
    </row>
    <row r="26" spans="2:17" ht="30.75" customHeight="1" x14ac:dyDescent="0.45">
      <c r="B26" s="2"/>
      <c r="C26" s="4">
        <v>6</v>
      </c>
      <c r="D26" s="29" t="s">
        <v>15</v>
      </c>
      <c r="E26" s="63"/>
      <c r="F26" s="64"/>
      <c r="G26" s="64"/>
      <c r="H26" s="65"/>
      <c r="I26" s="57">
        <f>SUM(E26:H26)</f>
        <v>0</v>
      </c>
      <c r="J26" s="67"/>
      <c r="K26" s="64"/>
      <c r="L26" s="68"/>
      <c r="M26" s="2"/>
      <c r="N26" s="2"/>
      <c r="O26" s="2"/>
      <c r="P26" s="2"/>
      <c r="Q26" s="2"/>
    </row>
    <row r="27" spans="2:17" s="10" customFormat="1" ht="12.75" x14ac:dyDescent="0.45">
      <c r="B27" s="3"/>
      <c r="C27" s="4"/>
      <c r="D27" s="30" t="s">
        <v>16</v>
      </c>
      <c r="E27" s="41">
        <f>E28+E29</f>
        <v>0</v>
      </c>
      <c r="F27" s="13">
        <f t="shared" ref="F27:L27" si="3">F28+F29</f>
        <v>0</v>
      </c>
      <c r="G27" s="13">
        <f t="shared" si="3"/>
        <v>0</v>
      </c>
      <c r="H27" s="50">
        <f t="shared" si="3"/>
        <v>0</v>
      </c>
      <c r="I27" s="56">
        <f t="shared" si="3"/>
        <v>0</v>
      </c>
      <c r="J27" s="36">
        <f t="shared" si="3"/>
        <v>0</v>
      </c>
      <c r="K27" s="13">
        <f t="shared" si="3"/>
        <v>0</v>
      </c>
      <c r="L27" s="18">
        <f t="shared" si="3"/>
        <v>0</v>
      </c>
      <c r="M27" s="3"/>
      <c r="N27" s="3"/>
      <c r="O27" s="3"/>
      <c r="P27" s="3"/>
      <c r="Q27" s="3"/>
    </row>
    <row r="28" spans="2:17" ht="15" customHeight="1" x14ac:dyDescent="0.45">
      <c r="B28" s="2"/>
      <c r="C28" s="4">
        <v>7</v>
      </c>
      <c r="D28" s="29" t="s">
        <v>17</v>
      </c>
      <c r="E28" s="63"/>
      <c r="F28" s="64"/>
      <c r="G28" s="64"/>
      <c r="H28" s="65"/>
      <c r="I28" s="57">
        <f>SUM(E28:H28)</f>
        <v>0</v>
      </c>
      <c r="J28" s="67"/>
      <c r="K28" s="64"/>
      <c r="L28" s="68"/>
      <c r="M28" s="2"/>
      <c r="N28" s="2"/>
      <c r="O28" s="2"/>
      <c r="P28" s="2"/>
      <c r="Q28" s="2"/>
    </row>
    <row r="29" spans="2:17" ht="15.75" customHeight="1" x14ac:dyDescent="0.45">
      <c r="B29" s="2"/>
      <c r="C29" s="4">
        <v>8</v>
      </c>
      <c r="D29" s="29" t="s">
        <v>18</v>
      </c>
      <c r="E29" s="63"/>
      <c r="F29" s="64"/>
      <c r="G29" s="64"/>
      <c r="H29" s="65"/>
      <c r="I29" s="57">
        <f>SUM(E29:H29)</f>
        <v>0</v>
      </c>
      <c r="J29" s="67"/>
      <c r="K29" s="64"/>
      <c r="L29" s="68"/>
      <c r="M29" s="2"/>
      <c r="N29" s="2"/>
      <c r="O29" s="2"/>
      <c r="P29" s="2"/>
      <c r="Q29" s="2"/>
    </row>
    <row r="30" spans="2:17" s="10" customFormat="1" ht="25.9" thickBot="1" x14ac:dyDescent="0.5">
      <c r="B30" s="3"/>
      <c r="C30" s="5"/>
      <c r="D30" s="31" t="s">
        <v>19</v>
      </c>
      <c r="E30" s="42">
        <f t="shared" ref="E30:L30" si="4">E20-E24-E27</f>
        <v>0</v>
      </c>
      <c r="F30" s="14">
        <f t="shared" si="4"/>
        <v>0</v>
      </c>
      <c r="G30" s="14">
        <f t="shared" si="4"/>
        <v>0</v>
      </c>
      <c r="H30" s="51">
        <f t="shared" si="4"/>
        <v>0</v>
      </c>
      <c r="I30" s="58">
        <f t="shared" si="4"/>
        <v>0</v>
      </c>
      <c r="J30" s="37">
        <f t="shared" si="4"/>
        <v>0</v>
      </c>
      <c r="K30" s="14">
        <f t="shared" si="4"/>
        <v>0</v>
      </c>
      <c r="L30" s="15">
        <f t="shared" si="4"/>
        <v>0</v>
      </c>
      <c r="M30" s="3"/>
      <c r="N30" s="3"/>
      <c r="O30" s="3"/>
      <c r="P30" s="3"/>
      <c r="Q30" s="3"/>
    </row>
    <row r="31" spans="2:17" s="10" customFormat="1" ht="26.25" customHeight="1" x14ac:dyDescent="0.25">
      <c r="B31" s="3"/>
      <c r="C31" s="6" t="s">
        <v>20</v>
      </c>
      <c r="D31" s="93" t="s">
        <v>21</v>
      </c>
      <c r="E31" s="93"/>
      <c r="F31" s="93"/>
      <c r="G31" s="93"/>
      <c r="H31" s="93"/>
      <c r="I31" s="93"/>
      <c r="J31" s="93"/>
      <c r="K31" s="93"/>
      <c r="L31" s="94"/>
      <c r="M31" s="3"/>
      <c r="N31" s="3"/>
      <c r="O31" s="3"/>
      <c r="P31" s="3"/>
      <c r="Q31" s="3"/>
    </row>
    <row r="32" spans="2:17" s="10" customFormat="1" ht="12.75" x14ac:dyDescent="0.45">
      <c r="B32" s="3"/>
      <c r="C32" s="4"/>
      <c r="D32" s="30" t="s">
        <v>10</v>
      </c>
      <c r="E32" s="41">
        <f>E33</f>
        <v>0</v>
      </c>
      <c r="F32" s="13">
        <f t="shared" ref="F32:L32" si="5">F33</f>
        <v>0</v>
      </c>
      <c r="G32" s="13">
        <f t="shared" si="5"/>
        <v>0</v>
      </c>
      <c r="H32" s="50">
        <f t="shared" si="5"/>
        <v>0</v>
      </c>
      <c r="I32" s="56">
        <f t="shared" si="5"/>
        <v>0</v>
      </c>
      <c r="J32" s="36">
        <f t="shared" si="5"/>
        <v>0</v>
      </c>
      <c r="K32" s="13">
        <f t="shared" si="5"/>
        <v>0</v>
      </c>
      <c r="L32" s="18">
        <f t="shared" si="5"/>
        <v>0</v>
      </c>
      <c r="M32" s="3"/>
      <c r="N32" s="3"/>
      <c r="O32" s="3"/>
      <c r="P32" s="3"/>
      <c r="Q32" s="3"/>
    </row>
    <row r="33" spans="2:17" ht="26.25" x14ac:dyDescent="0.45">
      <c r="B33" s="2"/>
      <c r="C33" s="4">
        <v>9</v>
      </c>
      <c r="D33" s="29" t="s">
        <v>22</v>
      </c>
      <c r="E33" s="63"/>
      <c r="F33" s="64"/>
      <c r="G33" s="64"/>
      <c r="H33" s="65"/>
      <c r="I33" s="57">
        <f>SUM(E33:H33)</f>
        <v>0</v>
      </c>
      <c r="J33" s="67"/>
      <c r="K33" s="64"/>
      <c r="L33" s="68"/>
      <c r="M33" s="2"/>
      <c r="N33" s="2"/>
      <c r="O33" s="2"/>
      <c r="P33" s="2"/>
      <c r="Q33" s="2"/>
    </row>
    <row r="34" spans="2:17" s="10" customFormat="1" ht="12.75" x14ac:dyDescent="0.45">
      <c r="B34" s="3"/>
      <c r="C34" s="4"/>
      <c r="D34" s="30" t="s">
        <v>23</v>
      </c>
      <c r="E34" s="41">
        <f>SUM(E35:E46)</f>
        <v>0</v>
      </c>
      <c r="F34" s="13">
        <f t="shared" ref="F34:L34" si="6">SUM(F35:F46)</f>
        <v>0</v>
      </c>
      <c r="G34" s="13">
        <f t="shared" si="6"/>
        <v>0</v>
      </c>
      <c r="H34" s="50">
        <f t="shared" si="6"/>
        <v>0</v>
      </c>
      <c r="I34" s="56">
        <f t="shared" si="6"/>
        <v>0</v>
      </c>
      <c r="J34" s="36">
        <f t="shared" si="6"/>
        <v>0</v>
      </c>
      <c r="K34" s="13">
        <f t="shared" si="6"/>
        <v>0</v>
      </c>
      <c r="L34" s="18">
        <f t="shared" si="6"/>
        <v>0</v>
      </c>
      <c r="M34" s="3"/>
      <c r="N34" s="3"/>
      <c r="O34" s="3"/>
      <c r="P34" s="3"/>
      <c r="Q34" s="3"/>
    </row>
    <row r="35" spans="2:17" ht="26.25" x14ac:dyDescent="0.45">
      <c r="B35" s="2"/>
      <c r="C35" s="4">
        <v>10</v>
      </c>
      <c r="D35" s="29" t="s">
        <v>24</v>
      </c>
      <c r="E35" s="63"/>
      <c r="F35" s="64"/>
      <c r="G35" s="64"/>
      <c r="H35" s="65"/>
      <c r="I35" s="57">
        <f t="shared" ref="I35:I45" si="7">SUM(E35:H35)</f>
        <v>0</v>
      </c>
      <c r="J35" s="67"/>
      <c r="K35" s="64"/>
      <c r="L35" s="68"/>
      <c r="M35" s="2"/>
      <c r="N35" s="2"/>
      <c r="O35" s="2"/>
      <c r="P35" s="2"/>
      <c r="Q35" s="2"/>
    </row>
    <row r="36" spans="2:17" x14ac:dyDescent="0.45">
      <c r="B36" s="2"/>
      <c r="C36" s="4">
        <v>11</v>
      </c>
      <c r="D36" s="29" t="s">
        <v>25</v>
      </c>
      <c r="E36" s="63"/>
      <c r="F36" s="64"/>
      <c r="G36" s="64"/>
      <c r="H36" s="65"/>
      <c r="I36" s="57">
        <f t="shared" si="7"/>
        <v>0</v>
      </c>
      <c r="J36" s="67"/>
      <c r="K36" s="64"/>
      <c r="L36" s="68"/>
      <c r="M36" s="2"/>
      <c r="N36" s="2"/>
      <c r="O36" s="2"/>
      <c r="P36" s="2"/>
      <c r="Q36" s="2"/>
    </row>
    <row r="37" spans="2:17" ht="26.25" x14ac:dyDescent="0.45">
      <c r="B37" s="2"/>
      <c r="C37" s="4">
        <v>12</v>
      </c>
      <c r="D37" s="29" t="s">
        <v>26</v>
      </c>
      <c r="E37" s="63"/>
      <c r="F37" s="64"/>
      <c r="G37" s="64"/>
      <c r="H37" s="65"/>
      <c r="I37" s="57">
        <f t="shared" si="7"/>
        <v>0</v>
      </c>
      <c r="J37" s="67"/>
      <c r="K37" s="64"/>
      <c r="L37" s="68"/>
      <c r="M37" s="2"/>
      <c r="N37" s="2"/>
      <c r="O37" s="2"/>
      <c r="P37" s="2"/>
      <c r="Q37" s="2"/>
    </row>
    <row r="38" spans="2:17" x14ac:dyDescent="0.45">
      <c r="B38" s="2"/>
      <c r="C38" s="4">
        <v>13</v>
      </c>
      <c r="D38" s="29" t="s">
        <v>27</v>
      </c>
      <c r="E38" s="63"/>
      <c r="F38" s="64"/>
      <c r="G38" s="64"/>
      <c r="H38" s="65"/>
      <c r="I38" s="57">
        <f t="shared" si="7"/>
        <v>0</v>
      </c>
      <c r="J38" s="67"/>
      <c r="K38" s="64"/>
      <c r="L38" s="68"/>
      <c r="M38" s="2"/>
      <c r="N38" s="2"/>
      <c r="O38" s="2"/>
      <c r="P38" s="2"/>
      <c r="Q38" s="2"/>
    </row>
    <row r="39" spans="2:17" x14ac:dyDescent="0.45">
      <c r="B39" s="2"/>
      <c r="C39" s="4">
        <v>14</v>
      </c>
      <c r="D39" s="29" t="s">
        <v>28</v>
      </c>
      <c r="E39" s="63"/>
      <c r="F39" s="64"/>
      <c r="G39" s="64"/>
      <c r="H39" s="65"/>
      <c r="I39" s="57">
        <f t="shared" si="7"/>
        <v>0</v>
      </c>
      <c r="J39" s="67"/>
      <c r="K39" s="64"/>
      <c r="L39" s="68"/>
      <c r="M39" s="2"/>
      <c r="N39" s="2"/>
      <c r="O39" s="2"/>
      <c r="P39" s="2"/>
      <c r="Q39" s="2"/>
    </row>
    <row r="40" spans="2:17" x14ac:dyDescent="0.45">
      <c r="B40" s="2"/>
      <c r="C40" s="4">
        <v>15</v>
      </c>
      <c r="D40" s="29" t="s">
        <v>29</v>
      </c>
      <c r="E40" s="63"/>
      <c r="F40" s="64"/>
      <c r="G40" s="64"/>
      <c r="H40" s="65"/>
      <c r="I40" s="57">
        <f t="shared" si="7"/>
        <v>0</v>
      </c>
      <c r="J40" s="67"/>
      <c r="K40" s="64"/>
      <c r="L40" s="68"/>
      <c r="M40" s="2"/>
      <c r="N40" s="2"/>
      <c r="O40" s="2"/>
      <c r="P40" s="2"/>
      <c r="Q40" s="2"/>
    </row>
    <row r="41" spans="2:17" x14ac:dyDescent="0.45">
      <c r="B41" s="2"/>
      <c r="C41" s="4">
        <v>16</v>
      </c>
      <c r="D41" s="29" t="s">
        <v>30</v>
      </c>
      <c r="E41" s="63"/>
      <c r="F41" s="64"/>
      <c r="G41" s="64"/>
      <c r="H41" s="65"/>
      <c r="I41" s="57">
        <f t="shared" si="7"/>
        <v>0</v>
      </c>
      <c r="J41" s="67"/>
      <c r="K41" s="64"/>
      <c r="L41" s="68"/>
      <c r="M41" s="2"/>
      <c r="N41" s="2"/>
      <c r="O41" s="2"/>
      <c r="P41" s="2"/>
      <c r="Q41" s="2"/>
    </row>
    <row r="42" spans="2:17" x14ac:dyDescent="0.45">
      <c r="B42" s="2"/>
      <c r="C42" s="4">
        <v>17</v>
      </c>
      <c r="D42" s="29" t="s">
        <v>31</v>
      </c>
      <c r="E42" s="63"/>
      <c r="F42" s="64"/>
      <c r="G42" s="64"/>
      <c r="H42" s="65"/>
      <c r="I42" s="57">
        <f t="shared" si="7"/>
        <v>0</v>
      </c>
      <c r="J42" s="67"/>
      <c r="K42" s="64"/>
      <c r="L42" s="68"/>
      <c r="M42" s="2"/>
      <c r="N42" s="2"/>
      <c r="O42" s="2"/>
      <c r="P42" s="2"/>
      <c r="Q42" s="2"/>
    </row>
    <row r="43" spans="2:17" x14ac:dyDescent="0.45">
      <c r="B43" s="2"/>
      <c r="C43" s="4">
        <v>18</v>
      </c>
      <c r="D43" s="29" t="s">
        <v>32</v>
      </c>
      <c r="E43" s="63"/>
      <c r="F43" s="64"/>
      <c r="G43" s="64"/>
      <c r="H43" s="65"/>
      <c r="I43" s="57">
        <f t="shared" si="7"/>
        <v>0</v>
      </c>
      <c r="J43" s="67"/>
      <c r="K43" s="64"/>
      <c r="L43" s="68"/>
      <c r="M43" s="2"/>
      <c r="N43" s="2"/>
      <c r="O43" s="2"/>
      <c r="P43" s="2"/>
      <c r="Q43" s="2"/>
    </row>
    <row r="44" spans="2:17" x14ac:dyDescent="0.45">
      <c r="B44" s="2"/>
      <c r="C44" s="4">
        <v>19</v>
      </c>
      <c r="D44" s="29" t="s">
        <v>33</v>
      </c>
      <c r="E44" s="63"/>
      <c r="F44" s="64"/>
      <c r="G44" s="64"/>
      <c r="H44" s="65"/>
      <c r="I44" s="57">
        <f t="shared" si="7"/>
        <v>0</v>
      </c>
      <c r="J44" s="67"/>
      <c r="K44" s="64"/>
      <c r="L44" s="68"/>
      <c r="M44" s="2"/>
      <c r="N44" s="2"/>
      <c r="O44" s="2"/>
      <c r="P44" s="2"/>
      <c r="Q44" s="2"/>
    </row>
    <row r="45" spans="2:17" x14ac:dyDescent="0.45">
      <c r="B45" s="2"/>
      <c r="C45" s="4">
        <v>20</v>
      </c>
      <c r="D45" s="29" t="s">
        <v>34</v>
      </c>
      <c r="E45" s="63"/>
      <c r="F45" s="64"/>
      <c r="G45" s="64"/>
      <c r="H45" s="65"/>
      <c r="I45" s="57">
        <f t="shared" si="7"/>
        <v>0</v>
      </c>
      <c r="J45" s="67"/>
      <c r="K45" s="64"/>
      <c r="L45" s="68"/>
      <c r="M45" s="2"/>
      <c r="N45" s="2"/>
      <c r="O45" s="2"/>
      <c r="P45" s="2"/>
      <c r="Q45" s="2"/>
    </row>
    <row r="46" spans="2:17" x14ac:dyDescent="0.45">
      <c r="B46" s="2"/>
      <c r="C46" s="4">
        <v>21</v>
      </c>
      <c r="D46" s="29" t="s">
        <v>35</v>
      </c>
      <c r="E46" s="63"/>
      <c r="F46" s="64"/>
      <c r="G46" s="64"/>
      <c r="H46" s="65"/>
      <c r="I46" s="57">
        <f>SUM(E46:H46)</f>
        <v>0</v>
      </c>
      <c r="J46" s="67"/>
      <c r="K46" s="64"/>
      <c r="L46" s="68"/>
      <c r="M46" s="2"/>
      <c r="N46" s="2"/>
      <c r="O46" s="2"/>
      <c r="P46" s="2"/>
      <c r="Q46" s="2"/>
    </row>
    <row r="47" spans="2:17" s="10" customFormat="1" ht="12.75" x14ac:dyDescent="0.45">
      <c r="B47" s="3"/>
      <c r="C47" s="4"/>
      <c r="D47" s="30" t="s">
        <v>46</v>
      </c>
      <c r="E47" s="41">
        <f t="shared" ref="E47:L47" si="8">E32-E34</f>
        <v>0</v>
      </c>
      <c r="F47" s="13">
        <f t="shared" si="8"/>
        <v>0</v>
      </c>
      <c r="G47" s="13">
        <f t="shared" si="8"/>
        <v>0</v>
      </c>
      <c r="H47" s="50">
        <f t="shared" si="8"/>
        <v>0</v>
      </c>
      <c r="I47" s="56">
        <f t="shared" si="8"/>
        <v>0</v>
      </c>
      <c r="J47" s="36">
        <f t="shared" si="8"/>
        <v>0</v>
      </c>
      <c r="K47" s="13">
        <f t="shared" si="8"/>
        <v>0</v>
      </c>
      <c r="L47" s="18">
        <f t="shared" si="8"/>
        <v>0</v>
      </c>
      <c r="M47" s="3"/>
      <c r="N47" s="3"/>
      <c r="O47" s="3"/>
      <c r="P47" s="3"/>
      <c r="Q47" s="3"/>
    </row>
    <row r="48" spans="2:17" s="10" customFormat="1" ht="12.75" x14ac:dyDescent="0.45">
      <c r="B48" s="3"/>
      <c r="C48" s="4"/>
      <c r="D48" s="30" t="s">
        <v>36</v>
      </c>
      <c r="E48" s="41">
        <f>E49-E50+E51</f>
        <v>0</v>
      </c>
      <c r="F48" s="13">
        <f t="shared" ref="F48:L48" si="9">F49-F50+F51</f>
        <v>0</v>
      </c>
      <c r="G48" s="13">
        <f t="shared" si="9"/>
        <v>0</v>
      </c>
      <c r="H48" s="50">
        <f t="shared" si="9"/>
        <v>0</v>
      </c>
      <c r="I48" s="56">
        <f t="shared" si="9"/>
        <v>0</v>
      </c>
      <c r="J48" s="36">
        <f t="shared" si="9"/>
        <v>0</v>
      </c>
      <c r="K48" s="13">
        <f t="shared" si="9"/>
        <v>0</v>
      </c>
      <c r="L48" s="18">
        <f t="shared" si="9"/>
        <v>0</v>
      </c>
      <c r="M48" s="3"/>
      <c r="N48" s="3"/>
      <c r="O48" s="3"/>
      <c r="P48" s="3"/>
      <c r="Q48" s="3"/>
    </row>
    <row r="49" spans="2:17" x14ac:dyDescent="0.45">
      <c r="B49" s="2"/>
      <c r="C49" s="4">
        <v>22</v>
      </c>
      <c r="D49" s="29" t="s">
        <v>37</v>
      </c>
      <c r="E49" s="63">
        <v>0</v>
      </c>
      <c r="F49" s="64">
        <v>0</v>
      </c>
      <c r="G49" s="64">
        <v>0</v>
      </c>
      <c r="H49" s="65">
        <v>0</v>
      </c>
      <c r="I49" s="57">
        <f>SUM(E49:H49)</f>
        <v>0</v>
      </c>
      <c r="J49" s="67">
        <v>0</v>
      </c>
      <c r="K49" s="64">
        <v>0</v>
      </c>
      <c r="L49" s="68">
        <v>0</v>
      </c>
      <c r="M49" s="2"/>
      <c r="N49" s="2"/>
      <c r="O49" s="2"/>
      <c r="P49" s="2"/>
      <c r="Q49" s="2"/>
    </row>
    <row r="50" spans="2:17" x14ac:dyDescent="0.45">
      <c r="B50" s="2"/>
      <c r="C50" s="4">
        <v>23</v>
      </c>
      <c r="D50" s="29" t="s">
        <v>38</v>
      </c>
      <c r="E50" s="63">
        <v>0</v>
      </c>
      <c r="F50" s="64">
        <v>0</v>
      </c>
      <c r="G50" s="64">
        <v>0</v>
      </c>
      <c r="H50" s="65">
        <f>IF(((H24+H35+H38+H39+H40+H41+H43+H46)-H33)&gt;=0,0.19*((H24+H35+H38+H39+H40+H41+H43+H46)-H33),0)</f>
        <v>0</v>
      </c>
      <c r="I50" s="57">
        <f>SUM(E50:H50)</f>
        <v>0</v>
      </c>
      <c r="J50" s="67">
        <f>IF(((J24+J35+J38+J39+J40+J41+J43+J46)-J33)&gt;=0,0.19*((J24+J35+J38+J39+J40+J41+J43+J46)-J33),0)</f>
        <v>0</v>
      </c>
      <c r="K50" s="64">
        <f>IF(((K24+K35+K38+K39+K40+K41+K43+K46)-K33)&gt;=0,0.19*((K24+K35+K38+K39+K40+K41+K43+K46)-K33),0)</f>
        <v>0</v>
      </c>
      <c r="L50" s="68">
        <f>IF(((L24+L35+L38+L39+L40+L41+L43+L46)-L33)&gt;=0,0.19*((L24+L35+L38+L39+L40+L41+L43+L46)-L33),0)</f>
        <v>0</v>
      </c>
      <c r="M50" s="2"/>
      <c r="N50" s="2"/>
      <c r="O50" s="2"/>
      <c r="P50" s="2"/>
      <c r="Q50" s="2"/>
    </row>
    <row r="51" spans="2:17" x14ac:dyDescent="0.45">
      <c r="B51" s="2"/>
      <c r="C51" s="4">
        <v>24</v>
      </c>
      <c r="D51" s="29" t="s">
        <v>39</v>
      </c>
      <c r="E51" s="63">
        <f>E33*0.01</f>
        <v>0</v>
      </c>
      <c r="F51" s="64">
        <f t="shared" ref="F51:H51" si="10">F33*0.01</f>
        <v>0</v>
      </c>
      <c r="G51" s="64">
        <f t="shared" si="10"/>
        <v>0</v>
      </c>
      <c r="H51" s="65">
        <f t="shared" si="10"/>
        <v>0</v>
      </c>
      <c r="I51" s="57">
        <f>SUM(E51:H51)</f>
        <v>0</v>
      </c>
      <c r="J51" s="67">
        <f>J33*0.01</f>
        <v>0</v>
      </c>
      <c r="K51" s="64">
        <f t="shared" ref="K51:L51" si="11">K33*0.01</f>
        <v>0</v>
      </c>
      <c r="L51" s="68">
        <f t="shared" si="11"/>
        <v>0</v>
      </c>
      <c r="M51" s="2"/>
      <c r="N51" s="2"/>
      <c r="O51" s="2"/>
      <c r="P51" s="2"/>
      <c r="Q51" s="2"/>
    </row>
    <row r="52" spans="2:17" x14ac:dyDescent="0.45">
      <c r="B52" s="2"/>
      <c r="C52" s="4">
        <v>25</v>
      </c>
      <c r="D52" s="29" t="s">
        <v>40</v>
      </c>
      <c r="E52" s="95">
        <v>0</v>
      </c>
      <c r="F52" s="96">
        <v>0</v>
      </c>
      <c r="G52" s="96">
        <v>0</v>
      </c>
      <c r="H52" s="97">
        <v>0</v>
      </c>
      <c r="I52" s="57">
        <f>SUM(E52:H52)</f>
        <v>0</v>
      </c>
      <c r="J52" s="67">
        <v>0</v>
      </c>
      <c r="K52" s="64">
        <v>0</v>
      </c>
      <c r="L52" s="68">
        <v>0</v>
      </c>
      <c r="M52" s="2"/>
      <c r="N52" s="2"/>
      <c r="O52" s="2"/>
      <c r="P52" s="2"/>
      <c r="Q52" s="2"/>
    </row>
    <row r="53" spans="2:17" s="10" customFormat="1" ht="25.5" x14ac:dyDescent="0.45">
      <c r="B53" s="3"/>
      <c r="C53" s="4"/>
      <c r="D53" s="30" t="s">
        <v>41</v>
      </c>
      <c r="E53" s="41">
        <f>E48+E52</f>
        <v>0</v>
      </c>
      <c r="F53" s="13">
        <f t="shared" ref="F53:L53" si="12">F48+F52</f>
        <v>0</v>
      </c>
      <c r="G53" s="13">
        <f t="shared" si="12"/>
        <v>0</v>
      </c>
      <c r="H53" s="50">
        <f t="shared" si="12"/>
        <v>0</v>
      </c>
      <c r="I53" s="56">
        <f t="shared" si="12"/>
        <v>0</v>
      </c>
      <c r="J53" s="36">
        <f t="shared" si="12"/>
        <v>0</v>
      </c>
      <c r="K53" s="13">
        <f t="shared" si="12"/>
        <v>0</v>
      </c>
      <c r="L53" s="18">
        <f t="shared" si="12"/>
        <v>0</v>
      </c>
      <c r="M53" s="3"/>
      <c r="N53" s="3"/>
      <c r="O53" s="3"/>
      <c r="P53" s="3"/>
      <c r="Q53" s="3"/>
    </row>
    <row r="54" spans="2:17" s="10" customFormat="1" ht="30.75" customHeight="1" thickBot="1" x14ac:dyDescent="0.5">
      <c r="B54" s="3"/>
      <c r="C54" s="5"/>
      <c r="D54" s="31" t="s">
        <v>42</v>
      </c>
      <c r="E54" s="42">
        <f>E47-E53</f>
        <v>0</v>
      </c>
      <c r="F54" s="14">
        <f t="shared" ref="F54:L54" si="13">F47-F53</f>
        <v>0</v>
      </c>
      <c r="G54" s="14">
        <f t="shared" si="13"/>
        <v>0</v>
      </c>
      <c r="H54" s="51">
        <f t="shared" si="13"/>
        <v>0</v>
      </c>
      <c r="I54" s="58">
        <f t="shared" si="13"/>
        <v>0</v>
      </c>
      <c r="J54" s="37">
        <f t="shared" si="13"/>
        <v>0</v>
      </c>
      <c r="K54" s="14">
        <f t="shared" si="13"/>
        <v>0</v>
      </c>
      <c r="L54" s="15">
        <f t="shared" si="13"/>
        <v>0</v>
      </c>
      <c r="M54" s="3"/>
      <c r="N54" s="3"/>
      <c r="O54" s="3"/>
      <c r="P54" s="3"/>
      <c r="Q54" s="3"/>
    </row>
    <row r="55" spans="2:17" s="10" customFormat="1" ht="30" customHeight="1" thickBot="1" x14ac:dyDescent="0.5">
      <c r="B55" s="3"/>
      <c r="C55" s="8" t="s">
        <v>43</v>
      </c>
      <c r="D55" s="32" t="s">
        <v>47</v>
      </c>
      <c r="E55" s="43">
        <f t="shared" ref="E55:L55" si="14">E30+E54</f>
        <v>0</v>
      </c>
      <c r="F55" s="19">
        <f t="shared" si="14"/>
        <v>0</v>
      </c>
      <c r="G55" s="19">
        <f t="shared" si="14"/>
        <v>0</v>
      </c>
      <c r="H55" s="52">
        <f t="shared" si="14"/>
        <v>0</v>
      </c>
      <c r="I55" s="59">
        <f t="shared" si="14"/>
        <v>0</v>
      </c>
      <c r="J55" s="38">
        <f t="shared" si="14"/>
        <v>0</v>
      </c>
      <c r="K55" s="19">
        <f t="shared" si="14"/>
        <v>0</v>
      </c>
      <c r="L55" s="20">
        <f t="shared" si="14"/>
        <v>0</v>
      </c>
      <c r="M55" s="3"/>
      <c r="N55" s="3"/>
      <c r="O55" s="3"/>
      <c r="P55" s="3"/>
      <c r="Q55" s="3"/>
    </row>
    <row r="56" spans="2:17" s="10" customFormat="1" ht="30" customHeight="1" thickBot="1" x14ac:dyDescent="0.5">
      <c r="B56" s="3"/>
      <c r="C56" s="9" t="s">
        <v>44</v>
      </c>
      <c r="D56" s="33" t="s">
        <v>48</v>
      </c>
      <c r="E56" s="44">
        <f>E18+E55</f>
        <v>200</v>
      </c>
      <c r="F56" s="16">
        <f>F18+F55</f>
        <v>200</v>
      </c>
      <c r="G56" s="16">
        <f>G18+G55</f>
        <v>200</v>
      </c>
      <c r="H56" s="53">
        <f>H18+H55</f>
        <v>200</v>
      </c>
      <c r="I56" s="60">
        <f>E18+I55</f>
        <v>200</v>
      </c>
      <c r="J56" s="39">
        <f>J18+J55</f>
        <v>200</v>
      </c>
      <c r="K56" s="16">
        <f>K18+K55</f>
        <v>200</v>
      </c>
      <c r="L56" s="17">
        <f>L18+L55</f>
        <v>200</v>
      </c>
      <c r="M56" s="3"/>
      <c r="N56" s="3"/>
      <c r="O56" s="3"/>
      <c r="P56" s="3"/>
      <c r="Q56" s="3"/>
    </row>
    <row r="61" spans="2:17" ht="24.95" customHeight="1" x14ac:dyDescent="0.45">
      <c r="C61" s="92" t="s">
        <v>58</v>
      </c>
      <c r="D61" s="71"/>
      <c r="E61" s="71"/>
      <c r="F61" s="71"/>
      <c r="G61" s="21"/>
      <c r="H61" s="21"/>
      <c r="I61" s="21"/>
    </row>
    <row r="62" spans="2:17" ht="24.95" customHeight="1" x14ac:dyDescent="0.45">
      <c r="C62" s="76" t="s">
        <v>60</v>
      </c>
      <c r="D62" s="71"/>
      <c r="E62" s="75"/>
      <c r="F62" s="75"/>
      <c r="G62" s="75"/>
      <c r="H62" s="75"/>
      <c r="I62" s="75"/>
      <c r="J62" s="75"/>
      <c r="K62" s="75"/>
      <c r="L62" s="75"/>
    </row>
    <row r="63" spans="2:17" ht="24.95" customHeight="1" x14ac:dyDescent="0.45">
      <c r="C63" s="76" t="s">
        <v>61</v>
      </c>
      <c r="D63" s="71"/>
      <c r="E63" s="75"/>
      <c r="F63" s="75"/>
      <c r="G63" s="75"/>
      <c r="H63" s="75"/>
      <c r="I63" s="75"/>
      <c r="J63" s="75"/>
      <c r="K63" s="75"/>
      <c r="L63" s="75"/>
    </row>
    <row r="64" spans="2:17" ht="24.95" customHeight="1" x14ac:dyDescent="0.45">
      <c r="C64" s="76" t="s">
        <v>59</v>
      </c>
      <c r="D64" s="71"/>
      <c r="E64" s="75"/>
      <c r="F64" s="75"/>
      <c r="G64" s="75"/>
      <c r="H64" s="75"/>
      <c r="I64" s="75"/>
      <c r="J64" s="75"/>
      <c r="K64" s="75"/>
      <c r="L64" s="75"/>
    </row>
  </sheetData>
  <sheetProtection selectLockedCells="1"/>
  <mergeCells count="22">
    <mergeCell ref="C61:F61"/>
    <mergeCell ref="D31:L31"/>
    <mergeCell ref="C63:D63"/>
    <mergeCell ref="C64:D64"/>
    <mergeCell ref="E63:L63"/>
    <mergeCell ref="E64:L64"/>
    <mergeCell ref="C4:L4"/>
    <mergeCell ref="C5:L5"/>
    <mergeCell ref="E7:L7"/>
    <mergeCell ref="E8:L8"/>
    <mergeCell ref="C62:D62"/>
    <mergeCell ref="E62:L62"/>
    <mergeCell ref="J16:L16"/>
    <mergeCell ref="D19:L19"/>
    <mergeCell ref="C11:E11"/>
    <mergeCell ref="C12:E12"/>
    <mergeCell ref="C13:E13"/>
    <mergeCell ref="C7:D7"/>
    <mergeCell ref="C8:D8"/>
    <mergeCell ref="C16:C17"/>
    <mergeCell ref="D16:D17"/>
    <mergeCell ref="E16:I16"/>
  </mergeCells>
  <pageMargins left="0.7" right="0.7" top="0.75" bottom="0.75" header="0.3" footer="0.3"/>
  <pageSetup paperSize="9" scale="8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</vt:lpstr>
      <vt:lpstr>CF!Print_Area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2022-10-24T12:59:16Z</dcterms:modified>
</cp:coreProperties>
</file>